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ate1904="1" autoCompressPictures="0"/>
  <bookViews>
    <workbookView xWindow="0" yWindow="0" windowWidth="19440" windowHeight="14820"/>
  </bookViews>
  <sheets>
    <sheet name="Foglio 1 - Calcolo equivalenze " sheetId="1" r:id="rId1"/>
  </sheets>
  <definedNames>
    <definedName name="_xlnm.Print_Area" localSheetId="0">'Foglio 1 - Calcolo equivalenze '!$A$1:$I$23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6" i="1" l="1"/>
  <c r="D9" i="1"/>
  <c r="D12" i="1"/>
  <c r="E12" i="1"/>
  <c r="F12" i="1"/>
  <c r="F9" i="1"/>
  <c r="F6" i="1"/>
  <c r="E9" i="1"/>
  <c r="E6" i="1"/>
</calcChain>
</file>

<file path=xl/sharedStrings.xml><?xml version="1.0" encoding="utf-8"?>
<sst xmlns="http://schemas.openxmlformats.org/spreadsheetml/2006/main" count="34" uniqueCount="34">
  <si>
    <t>DAP</t>
  </si>
  <si>
    <t>mSv</t>
  </si>
  <si>
    <t>Rx torace</t>
  </si>
  <si>
    <t>DLP</t>
  </si>
  <si>
    <t>Legenda</t>
  </si>
  <si>
    <t>Valori di riferimento</t>
  </si>
  <si>
    <t>coronarografia: DAP 45</t>
  </si>
  <si>
    <t>PCI : DAP 75</t>
  </si>
  <si>
    <t>Fattori di conversione</t>
  </si>
  <si>
    <t>dose/Fondo</t>
  </si>
  <si>
    <t>fondo naturale: 3 mSv/anno</t>
  </si>
  <si>
    <t>cardio TAC</t>
  </si>
  <si>
    <t>coro/PCI</t>
  </si>
  <si>
    <t>Procedura</t>
  </si>
  <si>
    <t xml:space="preserve"> assorbita</t>
  </si>
  <si>
    <t>effettiva</t>
  </si>
  <si>
    <t xml:space="preserve"> mSv = DAP * 0,2</t>
  </si>
  <si>
    <t>Dose</t>
  </si>
  <si>
    <t>1 mSv = 50 Rx torace</t>
  </si>
  <si>
    <t>MBq</t>
  </si>
  <si>
    <r>
      <rPr>
        <b/>
        <sz val="10"/>
        <color indexed="8"/>
        <rFont val="Calibri"/>
        <family val="2"/>
      </rPr>
      <t>MBq</t>
    </r>
    <r>
      <rPr>
        <sz val="10"/>
        <color indexed="8"/>
        <rFont val="Calibri"/>
        <family val="2"/>
      </rPr>
      <t xml:space="preserve"> : Mega Becquerel</t>
    </r>
  </si>
  <si>
    <t>inserire il valore:  DAP  o  DLP o MBq</t>
  </si>
  <si>
    <r>
      <rPr>
        <b/>
        <sz val="10"/>
        <color indexed="8"/>
        <rFont val="Calibri"/>
        <family val="2"/>
      </rPr>
      <t>Rx torace</t>
    </r>
    <r>
      <rPr>
        <sz val="10"/>
        <color indexed="8"/>
        <rFont val="Calibri"/>
        <family val="2"/>
      </rPr>
      <t xml:space="preserve"> : n° equivalente di Rx Torace standard</t>
    </r>
  </si>
  <si>
    <t>Calcolo dose Rx effettiva,  in procedure cardiologiche</t>
  </si>
  <si>
    <r>
      <t xml:space="preserve">In base alla normativa attuale, in ogni procedura radiologica deve essere riportata la </t>
    </r>
    <r>
      <rPr>
        <b/>
        <sz val="11"/>
        <color indexed="8"/>
        <rFont val="Calibri"/>
        <family val="2"/>
      </rPr>
      <t>dose assorbita</t>
    </r>
    <r>
      <rPr>
        <sz val="11"/>
        <color indexed="8"/>
        <rFont val="Calibri"/>
        <family val="2"/>
      </rPr>
      <t>.</t>
    </r>
  </si>
  <si>
    <t>scinti</t>
  </si>
  <si>
    <t xml:space="preserve"> mSv = MBq * 0,0092 </t>
  </si>
  <si>
    <r>
      <rPr>
        <b/>
        <sz val="10"/>
        <color indexed="8"/>
        <rFont val="Calibri"/>
        <family val="2"/>
      </rPr>
      <t>dose/fondo</t>
    </r>
    <r>
      <rPr>
        <sz val="10"/>
        <color indexed="8"/>
        <rFont val="Calibri"/>
      </rPr>
      <t xml:space="preserve"> :  dose effettiva rispetto al fondo naturale.</t>
    </r>
  </si>
  <si>
    <r>
      <t xml:space="preserve">La </t>
    </r>
    <r>
      <rPr>
        <b/>
        <sz val="11"/>
        <color indexed="8"/>
        <rFont val="Calibri"/>
        <family val="2"/>
      </rPr>
      <t>dose effettiva</t>
    </r>
    <r>
      <rPr>
        <sz val="11"/>
        <color indexed="8"/>
        <rFont val="Calibri"/>
        <family val="2"/>
      </rPr>
      <t xml:space="preserve"> si ottiene moltiplicando per gli appropriati fattori di conversione riportati in tabella.</t>
    </r>
  </si>
  <si>
    <r>
      <t xml:space="preserve"> mSv = DLP * 0,030; </t>
    </r>
    <r>
      <rPr>
        <sz val="8"/>
        <color indexed="8"/>
        <rFont val="Calibri"/>
        <family val="2"/>
      </rPr>
      <t xml:space="preserve"> ICRP 2007, report 103</t>
    </r>
  </si>
  <si>
    <t>corrispondenze</t>
  </si>
  <si>
    <r>
      <t xml:space="preserve">Riferimento:   A position document of the ESC Associations of Cardiovascular Imaging, Percutaneous Cardiovascular Interventions and Electrophysiology. Picano E, Vañó E, Rehani MM,and coll.  </t>
    </r>
    <r>
      <rPr>
        <b/>
        <u/>
        <sz val="8"/>
        <color theme="10"/>
        <rFont val="Calibri"/>
        <family val="2"/>
        <scheme val="minor"/>
      </rPr>
      <t xml:space="preserve"> Eur Heart J. 2014 Jan 8.</t>
    </r>
  </si>
  <si>
    <r>
      <rPr>
        <b/>
        <sz val="10"/>
        <color indexed="8"/>
        <rFont val="Calibri"/>
      </rPr>
      <t xml:space="preserve">DLP </t>
    </r>
    <r>
      <rPr>
        <sz val="10"/>
        <color indexed="8"/>
        <rFont val="Calibri"/>
      </rPr>
      <t>: prodotto dose x lunghezza;  mGy * cm</t>
    </r>
  </si>
  <si>
    <r>
      <rPr>
        <b/>
        <sz val="10"/>
        <color indexed="8"/>
        <rFont val="Calibri"/>
      </rPr>
      <t xml:space="preserve">DAP </t>
    </r>
    <r>
      <rPr>
        <sz val="10"/>
        <color indexed="8"/>
        <rFont val="Calibri"/>
      </rPr>
      <t>: prodotto dose x area;  Gy * cm</t>
    </r>
    <r>
      <rPr>
        <vertAlign val="superscript"/>
        <sz val="10"/>
        <color indexed="8"/>
        <rFont val="Calibri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</si>
</sst>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yyyy"/>
  </numFmts>
  <fonts count="26" x14ac:knownFonts="1">
    <font>
      <sz val="12"/>
      <color indexed="8"/>
      <name val="Verdana"/>
    </font>
    <font>
      <sz val="11"/>
      <color indexed="8"/>
      <name val="Calibri"/>
    </font>
    <font>
      <b/>
      <sz val="12"/>
      <color indexed="8"/>
      <name val="Calibri"/>
    </font>
    <font>
      <sz val="14"/>
      <color indexed="8"/>
      <name val="Calibri"/>
    </font>
    <font>
      <sz val="10"/>
      <color indexed="8"/>
      <name val="Calibri"/>
    </font>
    <font>
      <b/>
      <sz val="10"/>
      <color indexed="8"/>
      <name val="Calibri"/>
    </font>
    <font>
      <b/>
      <sz val="11"/>
      <color indexed="8"/>
      <name val="Calibri"/>
    </font>
    <font>
      <sz val="8"/>
      <name val="Verdana"/>
    </font>
    <font>
      <u/>
      <sz val="12"/>
      <color theme="10"/>
      <name val="Verdana"/>
    </font>
    <font>
      <u/>
      <sz val="12"/>
      <color theme="11"/>
      <name val="Verdana"/>
    </font>
    <font>
      <sz val="8"/>
      <color indexed="8"/>
      <name val="Calibri"/>
    </font>
    <font>
      <sz val="11"/>
      <color indexed="8"/>
      <name val="Calibri"/>
      <family val="2"/>
    </font>
    <font>
      <sz val="14"/>
      <color indexed="8"/>
      <name val="Calibri"/>
      <family val="2"/>
    </font>
    <font>
      <vertAlign val="superscript"/>
      <sz val="10"/>
      <color indexed="8"/>
      <name val="Calibri"/>
      <family val="2"/>
    </font>
    <font>
      <sz val="10"/>
      <color indexed="8"/>
      <name val="Calibri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16"/>
      <color indexed="8"/>
      <name val="Calibri"/>
      <family val="2"/>
    </font>
    <font>
      <b/>
      <sz val="10"/>
      <color indexed="8"/>
      <name val="Calibri"/>
      <family val="2"/>
    </font>
    <font>
      <sz val="12"/>
      <color indexed="8"/>
      <name val="Calibri"/>
      <family val="2"/>
    </font>
    <font>
      <b/>
      <sz val="11"/>
      <color rgb="FFFF0000"/>
      <name val="Calibri"/>
      <family val="2"/>
    </font>
    <font>
      <sz val="11"/>
      <color rgb="FF002060"/>
      <name val="Calibri"/>
      <family val="2"/>
    </font>
    <font>
      <u/>
      <sz val="12"/>
      <color theme="10"/>
      <name val="Verdana"/>
      <family val="2"/>
    </font>
    <font>
      <u/>
      <sz val="8"/>
      <color theme="10"/>
      <name val="Calibri"/>
      <family val="2"/>
      <scheme val="minor"/>
    </font>
    <font>
      <sz val="8"/>
      <color indexed="8"/>
      <name val="Calibri"/>
      <family val="2"/>
    </font>
    <font>
      <b/>
      <u/>
      <sz val="8"/>
      <color theme="1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43"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indexed="11"/>
      </right>
      <top style="medium">
        <color auto="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medium">
        <color auto="1"/>
      </top>
      <bottom style="thin">
        <color indexed="1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11"/>
      </right>
      <top style="thin">
        <color indexed="11"/>
      </top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11"/>
      </bottom>
      <diagonal/>
    </border>
    <border>
      <left style="medium">
        <color indexed="64"/>
      </left>
      <right style="medium">
        <color indexed="64"/>
      </right>
      <top style="thin">
        <color indexed="11"/>
      </top>
      <bottom style="thin">
        <color indexed="11"/>
      </bottom>
      <diagonal/>
    </border>
    <border>
      <left style="medium">
        <color indexed="64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1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10"/>
      </bottom>
      <diagonal/>
    </border>
    <border>
      <left style="medium">
        <color indexed="64"/>
      </left>
      <right style="medium">
        <color indexed="64"/>
      </right>
      <top style="thin">
        <color indexed="10"/>
      </top>
      <bottom style="thin">
        <color indexed="1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11"/>
      </left>
      <right style="medium">
        <color indexed="64"/>
      </right>
      <top style="medium">
        <color indexed="64"/>
      </top>
      <bottom style="thin">
        <color indexed="11"/>
      </bottom>
      <diagonal/>
    </border>
    <border>
      <left style="thin">
        <color indexed="11"/>
      </left>
      <right style="medium">
        <color indexed="64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medium">
        <color indexed="64"/>
      </right>
      <top style="thin">
        <color indexed="11"/>
      </top>
      <bottom/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</borders>
  <cellStyleXfs count="10">
    <xf numFmtId="0" fontId="0" fillId="0" borderId="0" applyNumberFormat="0" applyFill="0" applyBorder="0" applyProtection="0">
      <alignment vertical="top"/>
    </xf>
    <xf numFmtId="0" fontId="8" fillId="0" borderId="0" applyNumberFormat="0" applyFill="0" applyBorder="0" applyAlignment="0" applyProtection="0">
      <alignment vertical="top"/>
    </xf>
    <xf numFmtId="0" fontId="9" fillId="0" borderId="0" applyNumberFormat="0" applyFill="0" applyBorder="0" applyAlignment="0" applyProtection="0">
      <alignment vertical="top"/>
    </xf>
    <xf numFmtId="0" fontId="8" fillId="0" borderId="0" applyNumberFormat="0" applyFill="0" applyBorder="0" applyAlignment="0" applyProtection="0">
      <alignment vertical="top"/>
    </xf>
    <xf numFmtId="0" fontId="9" fillId="0" borderId="0" applyNumberFormat="0" applyFill="0" applyBorder="0" applyAlignment="0" applyProtection="0">
      <alignment vertical="top"/>
    </xf>
    <xf numFmtId="0" fontId="8" fillId="0" borderId="0" applyNumberFormat="0" applyFill="0" applyBorder="0" applyAlignment="0" applyProtection="0">
      <alignment vertical="top"/>
    </xf>
    <xf numFmtId="0" fontId="9" fillId="0" borderId="0" applyNumberFormat="0" applyFill="0" applyBorder="0" applyAlignment="0" applyProtection="0">
      <alignment vertical="top"/>
    </xf>
    <xf numFmtId="0" fontId="8" fillId="0" borderId="0" applyNumberFormat="0" applyFill="0" applyBorder="0" applyAlignment="0" applyProtection="0">
      <alignment vertical="top"/>
    </xf>
    <xf numFmtId="0" fontId="9" fillId="0" borderId="0" applyNumberFormat="0" applyFill="0" applyBorder="0" applyAlignment="0" applyProtection="0">
      <alignment vertical="top"/>
    </xf>
    <xf numFmtId="0" fontId="22" fillId="0" borderId="0" applyNumberFormat="0" applyFill="0" applyBorder="0" applyAlignment="0" applyProtection="0">
      <alignment vertical="top"/>
    </xf>
  </cellStyleXfs>
  <cellXfs count="95">
    <xf numFmtId="0" fontId="0" fillId="0" borderId="0" xfId="0" applyFont="1" applyAlignment="1">
      <alignment vertical="top"/>
    </xf>
    <xf numFmtId="0" fontId="1" fillId="0" borderId="0" xfId="0" applyNumberFormat="1" applyFont="1" applyAlignment="1"/>
    <xf numFmtId="1" fontId="1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center"/>
    </xf>
    <xf numFmtId="0" fontId="2" fillId="6" borderId="9" xfId="0" applyNumberFormat="1" applyFont="1" applyFill="1" applyBorder="1" applyAlignment="1"/>
    <xf numFmtId="0" fontId="4" fillId="6" borderId="10" xfId="0" applyNumberFormat="1" applyFont="1" applyFill="1" applyBorder="1" applyAlignme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8" borderId="4" xfId="0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4" xfId="0" applyFont="1" applyFill="1" applyBorder="1" applyAlignment="1"/>
    <xf numFmtId="0" fontId="16" fillId="3" borderId="7" xfId="0" applyNumberFormat="1" applyFont="1" applyFill="1" applyBorder="1" applyAlignment="1">
      <alignment horizontal="center"/>
    </xf>
    <xf numFmtId="0" fontId="1" fillId="8" borderId="2" xfId="0" applyNumberFormat="1" applyFont="1" applyFill="1" applyBorder="1" applyAlignment="1"/>
    <xf numFmtId="0" fontId="12" fillId="8" borderId="11" xfId="0" applyFont="1" applyFill="1" applyBorder="1" applyAlignment="1">
      <alignment vertical="center"/>
    </xf>
    <xf numFmtId="0" fontId="11" fillId="8" borderId="12" xfId="0" applyNumberFormat="1" applyFont="1" applyFill="1" applyBorder="1" applyAlignment="1">
      <alignment vertical="center"/>
    </xf>
    <xf numFmtId="0" fontId="3" fillId="8" borderId="3" xfId="0" applyFont="1" applyFill="1" applyBorder="1" applyAlignment="1">
      <alignment vertical="center"/>
    </xf>
    <xf numFmtId="0" fontId="12" fillId="8" borderId="4" xfId="0" applyFont="1" applyFill="1" applyBorder="1" applyAlignment="1">
      <alignment vertical="center"/>
    </xf>
    <xf numFmtId="0" fontId="11" fillId="8" borderId="1" xfId="0" applyNumberFormat="1" applyFont="1" applyFill="1" applyBorder="1" applyAlignment="1">
      <alignment vertical="center"/>
    </xf>
    <xf numFmtId="0" fontId="1" fillId="8" borderId="1" xfId="0" applyNumberFormat="1" applyFont="1" applyFill="1" applyBorder="1" applyAlignment="1"/>
    <xf numFmtId="0" fontId="11" fillId="8" borderId="13" xfId="0" applyNumberFormat="1" applyFont="1" applyFill="1" applyBorder="1" applyAlignment="1">
      <alignment vertical="center"/>
    </xf>
    <xf numFmtId="0" fontId="1" fillId="8" borderId="1" xfId="0" applyNumberFormat="1" applyFont="1" applyFill="1" applyBorder="1" applyAlignment="1" applyProtection="1">
      <alignment horizontal="center"/>
      <protection locked="0"/>
    </xf>
    <xf numFmtId="0" fontId="1" fillId="8" borderId="1" xfId="0" applyNumberFormat="1" applyFont="1" applyFill="1" applyBorder="1" applyAlignment="1">
      <alignment horizontal="center"/>
    </xf>
    <xf numFmtId="0" fontId="1" fillId="8" borderId="5" xfId="0" applyFont="1" applyFill="1" applyBorder="1" applyAlignment="1">
      <alignment horizontal="center"/>
    </xf>
    <xf numFmtId="164" fontId="1" fillId="8" borderId="1" xfId="0" applyNumberFormat="1" applyFont="1" applyFill="1" applyBorder="1" applyAlignment="1">
      <alignment horizontal="center"/>
    </xf>
    <xf numFmtId="1" fontId="1" fillId="8" borderId="1" xfId="0" applyNumberFormat="1" applyFont="1" applyFill="1" applyBorder="1" applyAlignment="1">
      <alignment horizontal="center"/>
    </xf>
    <xf numFmtId="0" fontId="16" fillId="9" borderId="7" xfId="0" applyNumberFormat="1" applyFont="1" applyFill="1" applyBorder="1" applyAlignment="1" applyProtection="1">
      <alignment horizontal="center"/>
      <protection locked="0"/>
    </xf>
    <xf numFmtId="0" fontId="11" fillId="8" borderId="4" xfId="0" applyFont="1" applyFill="1" applyBorder="1" applyAlignment="1">
      <alignment horizontal="center"/>
    </xf>
    <xf numFmtId="0" fontId="1" fillId="8" borderId="6" xfId="0" applyNumberFormat="1" applyFont="1" applyFill="1" applyBorder="1" applyAlignment="1" applyProtection="1">
      <alignment horizontal="center"/>
      <protection locked="0"/>
    </xf>
    <xf numFmtId="0" fontId="1" fillId="4" borderId="17" xfId="0" applyNumberFormat="1" applyFont="1" applyFill="1" applyBorder="1" applyAlignment="1">
      <alignment horizontal="center"/>
    </xf>
    <xf numFmtId="0" fontId="1" fillId="0" borderId="17" xfId="0" applyNumberFormat="1" applyFont="1" applyBorder="1" applyAlignment="1"/>
    <xf numFmtId="0" fontId="1" fillId="4" borderId="18" xfId="0" applyNumberFormat="1" applyFont="1" applyFill="1" applyBorder="1" applyAlignment="1">
      <alignment horizontal="center"/>
    </xf>
    <xf numFmtId="1" fontId="1" fillId="0" borderId="18" xfId="0" applyNumberFormat="1" applyFont="1" applyBorder="1" applyAlignment="1">
      <alignment horizontal="center"/>
    </xf>
    <xf numFmtId="0" fontId="1" fillId="0" borderId="19" xfId="0" applyNumberFormat="1" applyFont="1" applyBorder="1" applyAlignment="1"/>
    <xf numFmtId="0" fontId="1" fillId="4" borderId="20" xfId="0" applyNumberFormat="1" applyFont="1" applyFill="1" applyBorder="1" applyAlignment="1">
      <alignment horizontal="center"/>
    </xf>
    <xf numFmtId="164" fontId="1" fillId="0" borderId="20" xfId="0" applyNumberFormat="1" applyFont="1" applyBorder="1" applyAlignment="1">
      <alignment horizontal="center"/>
    </xf>
    <xf numFmtId="0" fontId="20" fillId="5" borderId="8" xfId="0" applyNumberFormat="1" applyFont="1" applyFill="1" applyBorder="1" applyAlignment="1" applyProtection="1">
      <alignment horizontal="center"/>
      <protection locked="0"/>
    </xf>
    <xf numFmtId="164" fontId="21" fillId="0" borderId="19" xfId="0" applyNumberFormat="1" applyFont="1" applyBorder="1" applyAlignment="1">
      <alignment horizontal="center"/>
    </xf>
    <xf numFmtId="1" fontId="21" fillId="0" borderId="17" xfId="0" applyNumberFormat="1" applyFont="1" applyBorder="1" applyAlignment="1">
      <alignment horizontal="center"/>
    </xf>
    <xf numFmtId="0" fontId="4" fillId="6" borderId="10" xfId="0" applyNumberFormat="1" applyFont="1" applyFill="1" applyBorder="1" applyAlignment="1">
      <alignment vertical="top"/>
    </xf>
    <xf numFmtId="0" fontId="4" fillId="6" borderId="21" xfId="0" applyNumberFormat="1" applyFont="1" applyFill="1" applyBorder="1" applyAlignment="1"/>
    <xf numFmtId="0" fontId="14" fillId="6" borderId="22" xfId="0" applyNumberFormat="1" applyFont="1" applyFill="1" applyBorder="1" applyAlignment="1"/>
    <xf numFmtId="0" fontId="4" fillId="6" borderId="22" xfId="0" applyNumberFormat="1" applyFont="1" applyFill="1" applyBorder="1" applyAlignment="1"/>
    <xf numFmtId="0" fontId="4" fillId="6" borderId="1" xfId="0" applyNumberFormat="1" applyFont="1" applyFill="1" applyBorder="1" applyAlignment="1"/>
    <xf numFmtId="0" fontId="14" fillId="6" borderId="1" xfId="0" applyNumberFormat="1" applyFont="1" applyFill="1" applyBorder="1" applyAlignment="1"/>
    <xf numFmtId="164" fontId="21" fillId="0" borderId="24" xfId="0" applyNumberFormat="1" applyFont="1" applyBorder="1" applyAlignment="1">
      <alignment horizontal="center"/>
    </xf>
    <xf numFmtId="0" fontId="21" fillId="0" borderId="25" xfId="0" applyNumberFormat="1" applyFont="1" applyBorder="1" applyAlignment="1">
      <alignment horizontal="center"/>
    </xf>
    <xf numFmtId="1" fontId="21" fillId="0" borderId="25" xfId="0" applyNumberFormat="1" applyFont="1" applyBorder="1" applyAlignment="1">
      <alignment horizontal="center"/>
    </xf>
    <xf numFmtId="1" fontId="1" fillId="8" borderId="5" xfId="0" applyNumberFormat="1" applyFont="1" applyFill="1" applyBorder="1" applyAlignment="1">
      <alignment horizontal="center"/>
    </xf>
    <xf numFmtId="0" fontId="1" fillId="7" borderId="27" xfId="0" applyFont="1" applyFill="1" applyBorder="1" applyAlignment="1"/>
    <xf numFmtId="0" fontId="4" fillId="6" borderId="28" xfId="0" applyNumberFormat="1" applyFont="1" applyFill="1" applyBorder="1" applyAlignment="1"/>
    <xf numFmtId="0" fontId="4" fillId="6" borderId="23" xfId="0" applyNumberFormat="1" applyFont="1" applyFill="1" applyBorder="1" applyAlignment="1"/>
    <xf numFmtId="165" fontId="4" fillId="6" borderId="23" xfId="0" applyNumberFormat="1" applyFont="1" applyFill="1" applyBorder="1" applyAlignment="1"/>
    <xf numFmtId="0" fontId="4" fillId="6" borderId="4" xfId="0" applyNumberFormat="1" applyFont="1" applyFill="1" applyBorder="1" applyAlignment="1"/>
    <xf numFmtId="0" fontId="4" fillId="6" borderId="5" xfId="0" applyNumberFormat="1" applyFont="1" applyFill="1" applyBorder="1" applyAlignment="1"/>
    <xf numFmtId="0" fontId="4" fillId="6" borderId="29" xfId="0" applyNumberFormat="1" applyFont="1" applyFill="1" applyBorder="1" applyAlignment="1"/>
    <xf numFmtId="0" fontId="14" fillId="6" borderId="6" xfId="0" applyNumberFormat="1" applyFont="1" applyFill="1" applyBorder="1" applyAlignment="1"/>
    <xf numFmtId="0" fontId="4" fillId="6" borderId="6" xfId="0" applyNumberFormat="1" applyFont="1" applyFill="1" applyBorder="1" applyAlignment="1"/>
    <xf numFmtId="0" fontId="4" fillId="6" borderId="30" xfId="0" applyNumberFormat="1" applyFont="1" applyFill="1" applyBorder="1" applyAlignment="1"/>
    <xf numFmtId="0" fontId="1" fillId="7" borderId="31" xfId="0" applyFont="1" applyFill="1" applyBorder="1" applyAlignment="1"/>
    <xf numFmtId="0" fontId="1" fillId="7" borderId="32" xfId="0" applyFont="1" applyFill="1" applyBorder="1" applyAlignment="1"/>
    <xf numFmtId="0" fontId="11" fillId="7" borderId="8" xfId="0" applyNumberFormat="1" applyFont="1" applyFill="1" applyBorder="1" applyAlignment="1"/>
    <xf numFmtId="0" fontId="1" fillId="0" borderId="1" xfId="0" applyNumberFormat="1" applyFont="1" applyBorder="1" applyAlignment="1"/>
    <xf numFmtId="0" fontId="14" fillId="7" borderId="34" xfId="0" applyNumberFormat="1" applyFont="1" applyFill="1" applyBorder="1" applyAlignment="1"/>
    <xf numFmtId="0" fontId="14" fillId="7" borderId="27" xfId="0" applyNumberFormat="1" applyFont="1" applyFill="1" applyBorder="1" applyAlignment="1"/>
    <xf numFmtId="0" fontId="14" fillId="7" borderId="8" xfId="0" applyNumberFormat="1" applyFont="1" applyFill="1" applyBorder="1" applyAlignment="1"/>
    <xf numFmtId="0" fontId="1" fillId="10" borderId="0" xfId="0" applyNumberFormat="1" applyFont="1" applyFill="1" applyAlignment="1"/>
    <xf numFmtId="0" fontId="11" fillId="10" borderId="0" xfId="0" applyNumberFormat="1" applyFont="1" applyFill="1" applyAlignment="1"/>
    <xf numFmtId="0" fontId="1" fillId="4" borderId="35" xfId="0" applyNumberFormat="1" applyFont="1" applyFill="1" applyBorder="1" applyAlignment="1">
      <alignment horizontal="center"/>
    </xf>
    <xf numFmtId="0" fontId="1" fillId="0" borderId="35" xfId="0" applyNumberFormat="1" applyFont="1" applyBorder="1" applyAlignment="1"/>
    <xf numFmtId="164" fontId="21" fillId="0" borderId="36" xfId="0" applyNumberFormat="1" applyFont="1" applyBorder="1" applyAlignment="1">
      <alignment horizontal="center"/>
    </xf>
    <xf numFmtId="0" fontId="1" fillId="4" borderId="37" xfId="0" applyNumberFormat="1" applyFont="1" applyFill="1" applyBorder="1" applyAlignment="1">
      <alignment horizontal="center"/>
    </xf>
    <xf numFmtId="164" fontId="1" fillId="8" borderId="5" xfId="0" applyNumberFormat="1" applyFont="1" applyFill="1" applyBorder="1" applyAlignment="1">
      <alignment horizontal="center"/>
    </xf>
    <xf numFmtId="164" fontId="1" fillId="0" borderId="37" xfId="0" applyNumberFormat="1" applyFont="1" applyBorder="1" applyAlignment="1">
      <alignment horizontal="center"/>
    </xf>
    <xf numFmtId="164" fontId="21" fillId="0" borderId="35" xfId="0" applyNumberFormat="1" applyFont="1" applyBorder="1" applyAlignment="1">
      <alignment horizontal="center"/>
    </xf>
    <xf numFmtId="0" fontId="4" fillId="6" borderId="38" xfId="0" applyNumberFormat="1" applyFont="1" applyFill="1" applyBorder="1" applyAlignment="1"/>
    <xf numFmtId="0" fontId="4" fillId="6" borderId="39" xfId="0" applyNumberFormat="1" applyFont="1" applyFill="1" applyBorder="1" applyAlignment="1"/>
    <xf numFmtId="0" fontId="4" fillId="6" borderId="40" xfId="0" applyNumberFormat="1" applyFont="1" applyFill="1" applyBorder="1" applyAlignment="1"/>
    <xf numFmtId="0" fontId="1" fillId="0" borderId="1" xfId="0" applyFont="1" applyBorder="1" applyAlignment="1"/>
    <xf numFmtId="0" fontId="2" fillId="7" borderId="33" xfId="0" applyNumberFormat="1" applyFont="1" applyFill="1" applyBorder="1" applyAlignment="1">
      <alignment horizontal="center"/>
    </xf>
    <xf numFmtId="0" fontId="2" fillId="7" borderId="26" xfId="0" applyFont="1" applyFill="1" applyBorder="1" applyAlignment="1">
      <alignment horizontal="center"/>
    </xf>
    <xf numFmtId="0" fontId="0" fillId="0" borderId="1" xfId="0" applyFont="1" applyBorder="1" applyAlignment="1">
      <alignment vertical="top" wrapText="1"/>
    </xf>
    <xf numFmtId="0" fontId="14" fillId="0" borderId="1" xfId="0" applyNumberFormat="1" applyFont="1" applyBorder="1" applyAlignment="1"/>
    <xf numFmtId="0" fontId="4" fillId="0" borderId="1" xfId="0" applyFont="1" applyBorder="1" applyAlignment="1"/>
    <xf numFmtId="0" fontId="10" fillId="0" borderId="1" xfId="0" applyNumberFormat="1" applyFont="1" applyBorder="1" applyAlignment="1"/>
    <xf numFmtId="0" fontId="4" fillId="0" borderId="1" xfId="0" applyNumberFormat="1" applyFont="1" applyBorder="1" applyAlignment="1"/>
    <xf numFmtId="0" fontId="19" fillId="0" borderId="41" xfId="0" applyFont="1" applyBorder="1" applyAlignment="1">
      <alignment horizontal="center" vertical="center"/>
    </xf>
    <xf numFmtId="0" fontId="23" fillId="0" borderId="1" xfId="9" applyFont="1" applyBorder="1" applyAlignment="1">
      <alignment horizontal="center" vertical="top" wrapText="1"/>
    </xf>
    <xf numFmtId="0" fontId="15" fillId="7" borderId="16" xfId="0" applyNumberFormat="1" applyFont="1" applyFill="1" applyBorder="1" applyAlignment="1">
      <alignment horizontal="center"/>
    </xf>
    <xf numFmtId="0" fontId="6" fillId="7" borderId="14" xfId="0" applyNumberFormat="1" applyFont="1" applyFill="1" applyBorder="1" applyAlignment="1">
      <alignment horizontal="center"/>
    </xf>
    <xf numFmtId="0" fontId="6" fillId="7" borderId="15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/>
    </xf>
  </cellXfs>
  <cellStyles count="10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Normale" xfId="0" builtinId="0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EEECE1"/>
      <rgbColor rgb="FF6C6C6C"/>
      <rgbColor rgb="FFC0C0C0"/>
      <rgbColor rgb="FFFFFFFF"/>
      <rgbColor rgb="FFFF0000"/>
      <rgbColor rgb="FFDAEEF3"/>
      <rgbColor rgb="FFFFDB4F"/>
      <rgbColor rgb="FFFFFF00"/>
      <rgbColor rgb="FFB1B1B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234950</xdr:colOff>
      <xdr:row>5</xdr:row>
      <xdr:rowOff>31750</xdr:rowOff>
    </xdr:from>
    <xdr:to>
      <xdr:col>1</xdr:col>
      <xdr:colOff>730250</xdr:colOff>
      <xdr:row>6</xdr:row>
      <xdr:rowOff>6350</xdr:rowOff>
    </xdr:to>
    <xdr:sp macro="" textlink="">
      <xdr:nvSpPr>
        <xdr:cNvPr id="3" name="Freccia destra 2"/>
        <xdr:cNvSpPr/>
      </xdr:nvSpPr>
      <xdr:spPr>
        <a:xfrm>
          <a:off x="527050" y="1555750"/>
          <a:ext cx="495300" cy="165100"/>
        </a:xfrm>
        <a:prstGeom prst="rightArrow">
          <a:avLst/>
        </a:prstGeom>
        <a:solidFill>
          <a:srgbClr val="FF0000"/>
        </a:solidFill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</xdr:col>
      <xdr:colOff>241300</xdr:colOff>
      <xdr:row>8</xdr:row>
      <xdr:rowOff>0</xdr:rowOff>
    </xdr:from>
    <xdr:to>
      <xdr:col>1</xdr:col>
      <xdr:colOff>736600</xdr:colOff>
      <xdr:row>8</xdr:row>
      <xdr:rowOff>165100</xdr:rowOff>
    </xdr:to>
    <xdr:sp macro="" textlink="">
      <xdr:nvSpPr>
        <xdr:cNvPr id="5" name="Freccia destra 4"/>
        <xdr:cNvSpPr/>
      </xdr:nvSpPr>
      <xdr:spPr>
        <a:xfrm>
          <a:off x="515144" y="2202656"/>
          <a:ext cx="495300" cy="165100"/>
        </a:xfrm>
        <a:prstGeom prst="rightArrow">
          <a:avLst/>
        </a:prstGeom>
        <a:solidFill>
          <a:srgbClr val="FF0000"/>
        </a:solidFill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</xdr:col>
      <xdr:colOff>244079</xdr:colOff>
      <xdr:row>10</xdr:row>
      <xdr:rowOff>196453</xdr:rowOff>
    </xdr:from>
    <xdr:to>
      <xdr:col>1</xdr:col>
      <xdr:colOff>739379</xdr:colOff>
      <xdr:row>11</xdr:row>
      <xdr:rowOff>159147</xdr:rowOff>
    </xdr:to>
    <xdr:sp macro="" textlink="">
      <xdr:nvSpPr>
        <xdr:cNvPr id="6" name="Freccia destra 4"/>
        <xdr:cNvSpPr/>
      </xdr:nvSpPr>
      <xdr:spPr>
        <a:xfrm>
          <a:off x="517923" y="2839641"/>
          <a:ext cx="495300" cy="165100"/>
        </a:xfrm>
        <a:prstGeom prst="rightArrow">
          <a:avLst/>
        </a:prstGeom>
        <a:solidFill>
          <a:srgbClr val="FF0000"/>
        </a:solidFill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cbi.nlm.nih.gov/pubmed/244015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V25"/>
  <sheetViews>
    <sheetView showGridLines="0" tabSelected="1" topLeftCell="B1" zoomScale="140" zoomScaleNormal="140" zoomScalePageLayoutView="200" workbookViewId="0">
      <selection activeCell="I4" sqref="I4"/>
    </sheetView>
  </sheetViews>
  <sheetFormatPr defaultColWidth="6.59765625" defaultRowHeight="15" customHeight="1" x14ac:dyDescent="0.25"/>
  <cols>
    <col min="1" max="1" width="2.8984375" style="1" customWidth="1"/>
    <col min="2" max="2" width="8.5" style="1" customWidth="1"/>
    <col min="3" max="5" width="6.59765625" style="1" customWidth="1"/>
    <col min="6" max="6" width="10.59765625" style="1" customWidth="1"/>
    <col min="7" max="7" width="3.5" style="1" customWidth="1"/>
    <col min="8" max="8" width="21.59765625" style="1" customWidth="1"/>
    <col min="9" max="9" width="11.8984375" style="1" customWidth="1"/>
    <col min="10" max="256" width="6.59765625" style="1" customWidth="1"/>
  </cols>
  <sheetData>
    <row r="1" spans="1:256" ht="24.95" customHeight="1" x14ac:dyDescent="0.2">
      <c r="A1"/>
      <c r="B1" s="91" t="s">
        <v>23</v>
      </c>
      <c r="C1" s="92"/>
      <c r="D1" s="92"/>
      <c r="E1" s="92"/>
      <c r="F1" s="92"/>
      <c r="G1" s="92"/>
      <c r="H1" s="92"/>
      <c r="I1" s="7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</row>
    <row r="2" spans="1:256" ht="16.5" customHeight="1" thickBot="1" x14ac:dyDescent="0.25">
      <c r="A2"/>
      <c r="B2" s="86" t="s">
        <v>13</v>
      </c>
      <c r="C2" s="93" t="s">
        <v>17</v>
      </c>
      <c r="D2" s="94"/>
      <c r="E2" s="93" t="s">
        <v>30</v>
      </c>
      <c r="F2" s="94"/>
      <c r="G2" s="8"/>
      <c r="H2" s="8"/>
      <c r="I2" s="8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</row>
    <row r="3" spans="1:256" ht="16.5" customHeight="1" thickBot="1" x14ac:dyDescent="0.3">
      <c r="A3"/>
      <c r="B3" s="14"/>
      <c r="C3" s="15" t="s">
        <v>14</v>
      </c>
      <c r="D3" s="20" t="s">
        <v>15</v>
      </c>
      <c r="E3" s="13"/>
      <c r="F3" s="16"/>
      <c r="G3" s="3"/>
      <c r="H3" s="62"/>
      <c r="I3" s="78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</row>
    <row r="4" spans="1:256" ht="17.25" customHeight="1" thickBot="1" x14ac:dyDescent="0.3">
      <c r="A4"/>
      <c r="B4" s="17"/>
      <c r="C4" s="18"/>
      <c r="D4" s="29" t="s">
        <v>1</v>
      </c>
      <c r="E4" s="29" t="s">
        <v>2</v>
      </c>
      <c r="F4" s="68" t="s">
        <v>9</v>
      </c>
      <c r="G4" s="3"/>
      <c r="H4" s="62"/>
      <c r="I4" s="78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</row>
    <row r="5" spans="1:256" ht="18" customHeight="1" x14ac:dyDescent="0.3">
      <c r="A5"/>
      <c r="B5" s="9" t="s">
        <v>12</v>
      </c>
      <c r="C5" s="12" t="s">
        <v>0</v>
      </c>
      <c r="D5" s="33"/>
      <c r="E5" s="30"/>
      <c r="F5" s="69"/>
      <c r="G5" s="4"/>
      <c r="H5" s="79" t="s">
        <v>8</v>
      </c>
      <c r="I5" s="83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</row>
    <row r="6" spans="1:256" ht="15" customHeight="1" thickBot="1" x14ac:dyDescent="0.3">
      <c r="A6"/>
      <c r="B6" s="10"/>
      <c r="C6" s="36">
        <v>50</v>
      </c>
      <c r="D6" s="45">
        <f>C6*0.2</f>
        <v>10</v>
      </c>
      <c r="E6" s="46">
        <f>C6*10</f>
        <v>500</v>
      </c>
      <c r="F6" s="70">
        <f>D6/3</f>
        <v>3.3333333333333335</v>
      </c>
      <c r="G6" s="4"/>
      <c r="H6" s="63" t="s">
        <v>16</v>
      </c>
      <c r="I6" s="83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</row>
    <row r="7" spans="1:256" ht="18" customHeight="1" thickBot="1" x14ac:dyDescent="0.3">
      <c r="A7"/>
      <c r="B7" s="11"/>
      <c r="C7" s="19"/>
      <c r="D7" s="22"/>
      <c r="E7" s="22"/>
      <c r="F7" s="23"/>
      <c r="G7" s="4"/>
      <c r="H7" s="64" t="s">
        <v>29</v>
      </c>
      <c r="I7" s="84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</row>
    <row r="8" spans="1:256" ht="15" customHeight="1" thickBot="1" x14ac:dyDescent="0.35">
      <c r="A8"/>
      <c r="B8" s="9" t="s">
        <v>11</v>
      </c>
      <c r="C8" s="12" t="s">
        <v>3</v>
      </c>
      <c r="D8" s="34"/>
      <c r="E8" s="31"/>
      <c r="F8" s="71"/>
      <c r="G8" s="4"/>
      <c r="H8" s="65" t="s">
        <v>26</v>
      </c>
      <c r="I8" s="62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</row>
    <row r="9" spans="1:256" ht="15.75" customHeight="1" thickBot="1" x14ac:dyDescent="0.3">
      <c r="A9"/>
      <c r="B9" s="10"/>
      <c r="C9" s="36">
        <v>333</v>
      </c>
      <c r="D9" s="45">
        <f>C9*0.03</f>
        <v>9.99</v>
      </c>
      <c r="E9" s="47">
        <f>D9*50</f>
        <v>499.5</v>
      </c>
      <c r="F9" s="70">
        <f>D9/3</f>
        <v>3.33</v>
      </c>
      <c r="G9" s="2"/>
      <c r="H9" s="62"/>
      <c r="I9" s="85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</row>
    <row r="10" spans="1:256" ht="15.75" customHeight="1" thickBot="1" x14ac:dyDescent="0.3">
      <c r="A10"/>
      <c r="B10" s="10"/>
      <c r="C10" s="21"/>
      <c r="D10" s="24"/>
      <c r="E10" s="25"/>
      <c r="F10" s="72"/>
      <c r="G10" s="2"/>
      <c r="H10" s="82"/>
      <c r="I10" s="85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</row>
    <row r="11" spans="1:256" ht="15.75" customHeight="1" x14ac:dyDescent="0.3">
      <c r="A11"/>
      <c r="B11" s="27" t="s">
        <v>25</v>
      </c>
      <c r="C11" s="26" t="s">
        <v>19</v>
      </c>
      <c r="D11" s="35"/>
      <c r="E11" s="32"/>
      <c r="F11" s="73"/>
      <c r="G11" s="2"/>
      <c r="H11" s="62"/>
      <c r="I11" s="85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</row>
    <row r="12" spans="1:256" ht="15.75" customHeight="1" thickBot="1" x14ac:dyDescent="0.3">
      <c r="A12"/>
      <c r="B12" s="10"/>
      <c r="C12" s="36">
        <v>900</v>
      </c>
      <c r="D12" s="37">
        <f>C12*0.0092</f>
        <v>8.2799999999999994</v>
      </c>
      <c r="E12" s="38">
        <f>D12*50</f>
        <v>413.99999999999994</v>
      </c>
      <c r="F12" s="74">
        <f>D12/3</f>
        <v>2.76</v>
      </c>
      <c r="G12" s="2"/>
      <c r="H12" s="62"/>
      <c r="I12" s="85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</row>
    <row r="13" spans="1:256" ht="15.75" customHeight="1" thickBot="1" x14ac:dyDescent="0.3">
      <c r="A13"/>
      <c r="B13" s="10"/>
      <c r="C13" s="28"/>
      <c r="D13" s="24"/>
      <c r="E13" s="25"/>
      <c r="F13" s="48"/>
      <c r="G13" s="2"/>
      <c r="H13" s="62"/>
      <c r="I13" s="85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spans="1:256" ht="15.75" customHeight="1" thickBot="1" x14ac:dyDescent="0.3">
      <c r="A14"/>
      <c r="B14" s="88" t="s">
        <v>21</v>
      </c>
      <c r="C14" s="89"/>
      <c r="D14" s="89"/>
      <c r="E14" s="89"/>
      <c r="F14" s="90"/>
      <c r="G14" s="2"/>
      <c r="H14" s="78"/>
      <c r="I14" s="78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spans="1:256" ht="14.25" customHeight="1" thickBot="1" x14ac:dyDescent="0.3">
      <c r="A15"/>
      <c r="B15" s="81"/>
      <c r="C15" s="81"/>
      <c r="D15" s="81"/>
      <c r="E15" s="81"/>
      <c r="F15" s="81"/>
      <c r="G15" s="81"/>
      <c r="H15" s="81"/>
      <c r="I15" s="78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spans="1:256" ht="18.95" customHeight="1" x14ac:dyDescent="0.25">
      <c r="A16"/>
      <c r="B16" s="5" t="s">
        <v>4</v>
      </c>
      <c r="C16" s="39" t="s">
        <v>33</v>
      </c>
      <c r="D16" s="6"/>
      <c r="E16" s="6"/>
      <c r="F16" s="75"/>
      <c r="G16" s="62"/>
      <c r="H16" s="80" t="s">
        <v>5</v>
      </c>
      <c r="I16" s="78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spans="1:256" ht="15" customHeight="1" x14ac:dyDescent="0.25">
      <c r="A17"/>
      <c r="B17" s="50"/>
      <c r="C17" s="51" t="s">
        <v>32</v>
      </c>
      <c r="D17" s="51"/>
      <c r="E17" s="52"/>
      <c r="F17" s="76"/>
      <c r="G17" s="62"/>
      <c r="H17" s="49" t="s">
        <v>10</v>
      </c>
      <c r="I17" s="78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spans="1:256" ht="15" customHeight="1" x14ac:dyDescent="0.25">
      <c r="A18"/>
      <c r="B18" s="40"/>
      <c r="C18" s="41" t="s">
        <v>20</v>
      </c>
      <c r="D18" s="42"/>
      <c r="E18" s="42"/>
      <c r="F18" s="77"/>
      <c r="G18" s="62"/>
      <c r="H18" s="59" t="s">
        <v>6</v>
      </c>
      <c r="I18" s="7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spans="1:256" ht="15" customHeight="1" x14ac:dyDescent="0.25">
      <c r="A19"/>
      <c r="B19" s="53"/>
      <c r="C19" s="44" t="s">
        <v>27</v>
      </c>
      <c r="D19" s="43"/>
      <c r="E19" s="43"/>
      <c r="F19" s="54"/>
      <c r="G19" s="62"/>
      <c r="H19" s="60" t="s">
        <v>7</v>
      </c>
      <c r="I19" s="78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spans="1:256" ht="15" customHeight="1" thickBot="1" x14ac:dyDescent="0.3">
      <c r="A20"/>
      <c r="B20" s="55"/>
      <c r="C20" s="56" t="s">
        <v>22</v>
      </c>
      <c r="D20" s="57"/>
      <c r="E20" s="57"/>
      <c r="F20" s="58"/>
      <c r="G20" s="62"/>
      <c r="H20" s="61" t="s">
        <v>18</v>
      </c>
      <c r="I20" s="78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spans="1:256" ht="15" customHeight="1" x14ac:dyDescent="0.25">
      <c r="A21"/>
      <c r="F21" s="62"/>
      <c r="G21" s="78"/>
      <c r="H21" s="62"/>
      <c r="I21" s="78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</row>
    <row r="22" spans="1:256" ht="15" customHeight="1" x14ac:dyDescent="0.25">
      <c r="A22" s="66"/>
      <c r="B22" s="67" t="s">
        <v>24</v>
      </c>
      <c r="C22" s="66"/>
      <c r="D22" s="66"/>
      <c r="E22" s="66"/>
      <c r="F22" s="66"/>
      <c r="G22" s="66"/>
      <c r="H22" s="66"/>
    </row>
    <row r="23" spans="1:256" ht="15" customHeight="1" x14ac:dyDescent="0.25">
      <c r="A23" s="66"/>
      <c r="B23" s="67" t="s">
        <v>28</v>
      </c>
      <c r="C23" s="66"/>
      <c r="D23" s="66"/>
      <c r="E23" s="66"/>
      <c r="F23" s="66"/>
      <c r="G23" s="66"/>
      <c r="H23" s="66"/>
    </row>
    <row r="24" spans="1:256" ht="15" customHeight="1" x14ac:dyDescent="0.25">
      <c r="B24" s="87" t="s">
        <v>31</v>
      </c>
      <c r="C24" s="87"/>
      <c r="D24" s="87"/>
      <c r="E24" s="87"/>
      <c r="F24" s="87"/>
      <c r="G24" s="87"/>
      <c r="H24" s="87"/>
    </row>
    <row r="25" spans="1:256" ht="15" customHeight="1" x14ac:dyDescent="0.25">
      <c r="B25" s="87"/>
      <c r="C25" s="87"/>
      <c r="D25" s="87"/>
      <c r="E25" s="87"/>
      <c r="F25" s="87"/>
      <c r="G25" s="87"/>
      <c r="H25" s="87"/>
    </row>
  </sheetData>
  <mergeCells count="5">
    <mergeCell ref="B24:H25"/>
    <mergeCell ref="B14:F14"/>
    <mergeCell ref="B1:H1"/>
    <mergeCell ref="C2:D2"/>
    <mergeCell ref="E2:F2"/>
  </mergeCells>
  <phoneticPr fontId="7" type="noConversion"/>
  <hyperlinks>
    <hyperlink ref="B24" r:id="rId1" display="http://www.ncbi.nlm.nih.gov/pubmed/24401558"/>
  </hyperlinks>
  <printOptions horizontalCentered="1" verticalCentered="1"/>
  <pageMargins left="0" right="0" top="0" bottom="0" header="0" footer="0"/>
  <pageSetup paperSize="9" orientation="landscape" r:id="rId2"/>
  <headerFooter>
    <oddFooter>&amp;LIRCCS AOU San Martino-IST Genova&amp;C&amp;"Helvetica,Normale"&amp;11&amp;P</oddFooter>
  </headerFooter>
  <drawing r:id="rId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 1 - Calcolo equivalenze </vt:lpstr>
      <vt:lpstr>'Foglio 1 - Calcolo equivalenze '!Area_stampa</vt:lpstr>
    </vt:vector>
  </TitlesOfParts>
  <Company>IRCCS AOU San Martino-IST Genova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Calcolo equivalenze dosi radiologiche</dc:title>
  <dc:subject>DAP DLP</dc:subject>
  <dc:creator>Francesco Abbadessa</dc:creator>
  <cp:keywords>DAP</cp:keywords>
  <cp:lastModifiedBy>Abbadessa Francesco</cp:lastModifiedBy>
  <cp:lastPrinted>2015-08-24T15:41:39Z</cp:lastPrinted>
  <dcterms:created xsi:type="dcterms:W3CDTF">2014-01-25T23:16:36Z</dcterms:created>
  <dcterms:modified xsi:type="dcterms:W3CDTF">2015-12-02T16:31:00Z</dcterms:modified>
</cp:coreProperties>
</file>